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аблица 1" sheetId="1" r:id="rId1"/>
    <sheet name="таблица 2" sheetId="2" r:id="rId2"/>
  </sheets>
  <definedNames>
    <definedName name="_xlnm.Print_Area" localSheetId="0">'таблица 1'!$A$1:$J$26</definedName>
  </definedNames>
  <calcPr calcId="124519"/>
</workbook>
</file>

<file path=xl/calcChain.xml><?xml version="1.0" encoding="utf-8"?>
<calcChain xmlns="http://schemas.openxmlformats.org/spreadsheetml/2006/main">
  <c r="G17" i="1"/>
  <c r="H17"/>
  <c r="I17"/>
  <c r="J17"/>
  <c r="F17"/>
  <c r="E12" i="2"/>
  <c r="E10"/>
  <c r="D12" l="1"/>
  <c r="D10" s="1"/>
  <c r="D11"/>
  <c r="F20" i="1" l="1"/>
  <c r="G20"/>
  <c r="H20"/>
  <c r="I20"/>
  <c r="J20"/>
  <c r="E20"/>
  <c r="D20"/>
  <c r="E15"/>
  <c r="D15"/>
  <c r="F15"/>
  <c r="C20"/>
  <c r="E16" i="2"/>
  <c r="C12" l="1"/>
  <c r="D23" i="1"/>
  <c r="G15"/>
  <c r="H15"/>
  <c r="I15"/>
  <c r="J15"/>
  <c r="C17"/>
  <c r="C15" s="1"/>
  <c r="C13" i="2"/>
  <c r="E23" i="1" l="1"/>
  <c r="F23"/>
  <c r="H23"/>
  <c r="G23"/>
  <c r="C23"/>
  <c r="I23"/>
  <c r="J23"/>
  <c r="C11" i="2"/>
  <c r="J16"/>
  <c r="I16"/>
  <c r="H16"/>
  <c r="G16"/>
  <c r="F16"/>
  <c r="D16"/>
  <c r="C16"/>
  <c r="J13"/>
  <c r="I13"/>
  <c r="H13"/>
  <c r="G13"/>
  <c r="F13"/>
  <c r="E13"/>
  <c r="D13"/>
  <c r="J12"/>
  <c r="I12"/>
  <c r="H12"/>
  <c r="G12"/>
  <c r="F12"/>
  <c r="J11"/>
  <c r="I11"/>
  <c r="H11"/>
  <c r="G11"/>
  <c r="F11"/>
  <c r="E11"/>
  <c r="J10"/>
  <c r="I10" l="1"/>
  <c r="F10"/>
  <c r="H10"/>
  <c r="G10"/>
  <c r="C10"/>
</calcChain>
</file>

<file path=xl/sharedStrings.xml><?xml version="1.0" encoding="utf-8"?>
<sst xmlns="http://schemas.openxmlformats.org/spreadsheetml/2006/main" count="74" uniqueCount="62">
  <si>
    <t>Доходы, в том числе:</t>
  </si>
  <si>
    <t>Налоговые и неналоговые доходы</t>
  </si>
  <si>
    <t>1</t>
  </si>
  <si>
    <t>1.1</t>
  </si>
  <si>
    <t>1.2</t>
  </si>
  <si>
    <t>1.2.1</t>
  </si>
  <si>
    <t>целевого характера</t>
  </si>
  <si>
    <t>1.2.2</t>
  </si>
  <si>
    <t>нецелевого характера</t>
  </si>
  <si>
    <t>2</t>
  </si>
  <si>
    <t>Расходы, в том числе</t>
  </si>
  <si>
    <t>2.1</t>
  </si>
  <si>
    <t>2.2</t>
  </si>
  <si>
    <t>Непрограммные расходы местных бюджетов</t>
  </si>
  <si>
    <t>3</t>
  </si>
  <si>
    <t>4</t>
  </si>
  <si>
    <t>№ п/п</t>
  </si>
  <si>
    <t>Показатель</t>
  </si>
  <si>
    <t>Значение по годам</t>
  </si>
  <si>
    <t>Прогноз</t>
  </si>
  <si>
    <t>(млн.рублей)</t>
  </si>
  <si>
    <t>Дефицит/профицит</t>
  </si>
  <si>
    <t>2023 год</t>
  </si>
  <si>
    <t>Безвозмездные поступления, в том числе:</t>
  </si>
  <si>
    <t>Таблица 2</t>
  </si>
  <si>
    <t>Показатели</t>
  </si>
  <si>
    <t>(млн. рублей)</t>
  </si>
  <si>
    <t>2024 год</t>
  </si>
  <si>
    <t>2025 год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</si>
  <si>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</si>
  <si>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</si>
  <si>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</si>
  <si>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3.1</t>
  </si>
  <si>
    <t>3.2</t>
  </si>
  <si>
    <t>Полтавского мунипипального района</t>
  </si>
  <si>
    <t>Омской области на долгосрочный период</t>
  </si>
  <si>
    <t>Полтавского муниципального района Омской области</t>
  </si>
  <si>
    <t>(далее - муниципальная программа) из местного бюджета</t>
  </si>
  <si>
    <t>Таблица 1</t>
  </si>
  <si>
    <t>Значение по годам*</t>
  </si>
  <si>
    <t>отчетный           2021 год</t>
  </si>
  <si>
    <t>2026 год</t>
  </si>
  <si>
    <t xml:space="preserve">2027 год </t>
  </si>
  <si>
    <t xml:space="preserve">2028 год </t>
  </si>
  <si>
    <t xml:space="preserve">отчетный 2021 год </t>
  </si>
  <si>
    <t xml:space="preserve">текущий 2022 год </t>
  </si>
  <si>
    <t>2027 год</t>
  </si>
  <si>
    <t>2028 год</t>
  </si>
  <si>
    <t xml:space="preserve">Приложение № 1 </t>
  </si>
  <si>
    <t xml:space="preserve"> к бюджетному прогнозу </t>
  </si>
  <si>
    <t>Воронцовского сельского поселения</t>
  </si>
  <si>
    <t>основных характеристик бюджета Воронцовского сельского поселения Полтавского муниципального района Омской области</t>
  </si>
  <si>
    <t>Бюджет Воронцовского сельского поселения Полтавского муниципального района Омской области</t>
  </si>
  <si>
    <t>Расходы на реализацию муниципальных программ Воронцовского сельского поселения Полтавского муниципального района Омской области</t>
  </si>
  <si>
    <t>Объем муниципального долга Воронцовского сельского поселения Полтавского муниципального района Омской области</t>
  </si>
  <si>
    <t>финансового обеспечения муниципальных программ Воронцовского сельского поселения</t>
  </si>
  <si>
    <t>Муниципальная программа Воронцовскогоо сельского поселения "Развитие социально-культурной сферы Воронцовскогоо сельского поселения Полтавского муниципального района Омской области"</t>
  </si>
  <si>
    <t>отчетный 2022 год</t>
  </si>
  <si>
    <t>отчетный 2023 год</t>
  </si>
  <si>
    <t>текущий 2024 год</t>
  </si>
  <si>
    <t>Муниципальная программа Воронцовского сельского поселения "Развитие экономического потенциала Воронцовскогоо сельского поселения Полтавского муниципального района Омской области"</t>
  </si>
  <si>
    <t>* Заполнение граф осуществляется с учетом периода действия муниципальных программ Воронцовского сельского поселения Полтавского муниципального района Омской области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</si>
</sst>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/>
    <xf numFmtId="49" fontId="3" fillId="2" borderId="1" xfId="0" applyNumberFormat="1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2" fontId="3" fillId="2" borderId="1" xfId="0" applyNumberFormat="1" applyFont="1" applyFill="1" applyBorder="1"/>
    <xf numFmtId="0" fontId="2" fillId="2" borderId="0" xfId="0" applyFont="1" applyFill="1" applyBorder="1"/>
    <xf numFmtId="49" fontId="1" fillId="2" borderId="0" xfId="0" applyNumberFormat="1" applyFont="1" applyFill="1"/>
    <xf numFmtId="0" fontId="2" fillId="2" borderId="0" xfId="0" applyFont="1" applyFill="1"/>
    <xf numFmtId="0" fontId="1" fillId="2" borderId="0" xfId="0" applyFont="1" applyFill="1" applyAlignment="1">
      <alignment horizontal="justify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right"/>
    </xf>
    <xf numFmtId="0" fontId="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view="pageBreakPreview" topLeftCell="B1" zoomScale="75" zoomScaleSheetLayoutView="75" workbookViewId="0">
      <selection activeCell="J20" sqref="J20:J21"/>
    </sheetView>
  </sheetViews>
  <sheetFormatPr defaultColWidth="8.85546875" defaultRowHeight="15.75"/>
  <cols>
    <col min="1" max="1" width="5.85546875" style="6" customWidth="1"/>
    <col min="2" max="2" width="51.42578125" style="7" customWidth="1"/>
    <col min="3" max="3" width="11.140625" style="6" customWidth="1"/>
    <col min="4" max="4" width="11.7109375" style="6" customWidth="1"/>
    <col min="5" max="5" width="9.7109375" style="3" customWidth="1"/>
    <col min="6" max="9" width="9.140625" style="3" bestFit="1" customWidth="1"/>
    <col min="10" max="10" width="9.7109375" style="25" customWidth="1"/>
    <col min="11" max="16384" width="8.85546875" style="6"/>
  </cols>
  <sheetData>
    <row r="1" spans="1:14" ht="14.45" customHeight="1">
      <c r="A1" s="15"/>
      <c r="B1" s="15"/>
      <c r="C1" s="15"/>
      <c r="D1" s="15"/>
      <c r="E1" s="15"/>
      <c r="F1" s="15"/>
      <c r="G1" s="15"/>
      <c r="H1" s="15"/>
      <c r="I1" s="15"/>
      <c r="J1" s="15" t="s">
        <v>48</v>
      </c>
    </row>
    <row r="2" spans="1:14" ht="18.600000000000001" customHeight="1">
      <c r="A2" s="15"/>
      <c r="B2" s="15"/>
      <c r="C2" s="15"/>
      <c r="D2" s="15"/>
      <c r="E2" s="15"/>
      <c r="F2" s="15"/>
      <c r="G2" s="15"/>
      <c r="H2" s="15"/>
      <c r="I2" s="15"/>
      <c r="J2" s="15" t="s">
        <v>49</v>
      </c>
    </row>
    <row r="3" spans="1:14" ht="15.6" customHeight="1">
      <c r="A3" s="15"/>
      <c r="B3" s="15"/>
      <c r="C3" s="15"/>
      <c r="D3" s="15"/>
      <c r="E3" s="15"/>
      <c r="F3" s="15"/>
      <c r="G3" s="15"/>
      <c r="H3" s="15"/>
      <c r="I3" s="15"/>
      <c r="J3" s="15" t="s">
        <v>50</v>
      </c>
    </row>
    <row r="4" spans="1:14" ht="19.149999999999999" customHeight="1">
      <c r="A4" s="15"/>
      <c r="B4" s="15"/>
      <c r="C4" s="15"/>
      <c r="D4" s="15"/>
      <c r="E4" s="15"/>
      <c r="F4" s="15"/>
      <c r="G4" s="15"/>
      <c r="H4" s="15"/>
      <c r="I4" s="15"/>
      <c r="J4" s="15" t="s">
        <v>34</v>
      </c>
    </row>
    <row r="5" spans="1:14" ht="19.149999999999999" customHeight="1">
      <c r="A5" s="28" t="s">
        <v>35</v>
      </c>
      <c r="B5" s="28"/>
      <c r="C5" s="28"/>
      <c r="D5" s="28"/>
      <c r="E5" s="28"/>
      <c r="F5" s="28"/>
      <c r="G5" s="28"/>
      <c r="H5" s="28"/>
      <c r="I5" s="28"/>
      <c r="J5" s="28"/>
    </row>
    <row r="6" spans="1:14">
      <c r="A6" s="15"/>
      <c r="B6" s="15"/>
      <c r="C6" s="15"/>
      <c r="D6" s="15"/>
      <c r="E6" s="1"/>
      <c r="F6" s="1"/>
      <c r="G6" s="1"/>
      <c r="H6" s="1"/>
      <c r="I6" s="28" t="s">
        <v>38</v>
      </c>
      <c r="J6" s="28"/>
    </row>
    <row r="7" spans="1:14">
      <c r="A7" s="34" t="s">
        <v>19</v>
      </c>
      <c r="B7" s="34"/>
      <c r="C7" s="34"/>
      <c r="D7" s="34"/>
      <c r="E7" s="34"/>
      <c r="F7" s="34"/>
      <c r="G7" s="34"/>
      <c r="H7" s="34"/>
      <c r="I7" s="34"/>
      <c r="J7" s="34"/>
    </row>
    <row r="8" spans="1:14">
      <c r="A8" s="35" t="s">
        <v>51</v>
      </c>
      <c r="B8" s="35"/>
      <c r="C8" s="35"/>
      <c r="D8" s="35"/>
      <c r="E8" s="35"/>
      <c r="F8" s="35"/>
      <c r="G8" s="35"/>
      <c r="H8" s="35"/>
      <c r="I8" s="35"/>
      <c r="J8" s="35"/>
    </row>
    <row r="9" spans="1:14">
      <c r="A9" s="16"/>
      <c r="B9" s="16"/>
      <c r="C9" s="16"/>
      <c r="D9" s="16"/>
      <c r="E9" s="2"/>
      <c r="F9" s="2"/>
      <c r="G9" s="2"/>
      <c r="H9" s="2"/>
      <c r="I9" s="2"/>
      <c r="J9" s="17"/>
    </row>
    <row r="10" spans="1:14">
      <c r="I10" s="36" t="s">
        <v>20</v>
      </c>
      <c r="J10" s="36"/>
    </row>
    <row r="11" spans="1:14">
      <c r="A11" s="32" t="s">
        <v>16</v>
      </c>
      <c r="B11" s="33" t="s">
        <v>17</v>
      </c>
      <c r="C11" s="32" t="s">
        <v>18</v>
      </c>
      <c r="D11" s="32"/>
      <c r="E11" s="32"/>
      <c r="F11" s="32"/>
      <c r="G11" s="32"/>
      <c r="H11" s="32"/>
      <c r="I11" s="32"/>
      <c r="J11" s="32"/>
    </row>
    <row r="12" spans="1:14" ht="47.25">
      <c r="A12" s="32"/>
      <c r="B12" s="33"/>
      <c r="C12" s="4" t="s">
        <v>40</v>
      </c>
      <c r="D12" s="4" t="s">
        <v>57</v>
      </c>
      <c r="E12" s="4" t="s">
        <v>58</v>
      </c>
      <c r="F12" s="4" t="s">
        <v>59</v>
      </c>
      <c r="G12" s="4" t="s">
        <v>28</v>
      </c>
      <c r="H12" s="4" t="s">
        <v>41</v>
      </c>
      <c r="I12" s="4" t="s">
        <v>42</v>
      </c>
      <c r="J12" s="4" t="s">
        <v>43</v>
      </c>
    </row>
    <row r="13" spans="1:14">
      <c r="A13" s="5">
        <v>1</v>
      </c>
      <c r="B13" s="4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4">
      <c r="A14" s="29" t="s">
        <v>52</v>
      </c>
      <c r="B14" s="30"/>
      <c r="C14" s="30"/>
      <c r="D14" s="30"/>
      <c r="E14" s="30"/>
      <c r="F14" s="30"/>
      <c r="G14" s="30"/>
      <c r="H14" s="30"/>
      <c r="I14" s="30"/>
      <c r="J14" s="31"/>
      <c r="K14" s="18"/>
      <c r="L14" s="18"/>
      <c r="M14" s="18"/>
      <c r="N14" s="18"/>
    </row>
    <row r="15" spans="1:14">
      <c r="A15" s="19" t="s">
        <v>2</v>
      </c>
      <c r="B15" s="20" t="s">
        <v>0</v>
      </c>
      <c r="C15" s="21">
        <f>C16+C17</f>
        <v>16.600000000000001</v>
      </c>
      <c r="D15" s="21">
        <f>D16+D17</f>
        <v>22.93</v>
      </c>
      <c r="E15" s="21">
        <f>E16+E17</f>
        <v>11.54</v>
      </c>
      <c r="F15" s="21">
        <f>F16+F17</f>
        <v>12.03</v>
      </c>
      <c r="G15" s="22">
        <f t="shared" ref="G15:J15" si="0">G16+G17</f>
        <v>11.55</v>
      </c>
      <c r="H15" s="22">
        <f t="shared" si="0"/>
        <v>10.63</v>
      </c>
      <c r="I15" s="22">
        <f t="shared" si="0"/>
        <v>11.559999999999999</v>
      </c>
      <c r="J15" s="22">
        <f t="shared" si="0"/>
        <v>11.58</v>
      </c>
      <c r="K15" s="23"/>
    </row>
    <row r="16" spans="1:14" ht="15.75" customHeight="1">
      <c r="A16" s="19" t="s">
        <v>3</v>
      </c>
      <c r="B16" s="20" t="s">
        <v>1</v>
      </c>
      <c r="C16" s="21">
        <v>5.7</v>
      </c>
      <c r="D16" s="21">
        <v>5.59</v>
      </c>
      <c r="E16" s="21">
        <v>6.79</v>
      </c>
      <c r="F16" s="21">
        <v>7.18</v>
      </c>
      <c r="G16" s="21">
        <v>7.01</v>
      </c>
      <c r="H16" s="22">
        <v>6.95</v>
      </c>
      <c r="I16" s="22">
        <v>7.68</v>
      </c>
      <c r="J16" s="22">
        <v>7.7</v>
      </c>
      <c r="K16" s="23"/>
    </row>
    <row r="17" spans="1:11">
      <c r="A17" s="19" t="s">
        <v>4</v>
      </c>
      <c r="B17" s="20" t="s">
        <v>23</v>
      </c>
      <c r="C17" s="21">
        <f>C18+C19</f>
        <v>10.9</v>
      </c>
      <c r="D17" s="21">
        <v>17.34</v>
      </c>
      <c r="E17" s="21">
        <v>4.75</v>
      </c>
      <c r="F17" s="21">
        <f>F18+F19</f>
        <v>4.8499999999999996</v>
      </c>
      <c r="G17" s="21">
        <f t="shared" ref="G17:J17" si="1">G18+G19</f>
        <v>4.54</v>
      </c>
      <c r="H17" s="21">
        <f t="shared" si="1"/>
        <v>3.68</v>
      </c>
      <c r="I17" s="21">
        <f t="shared" si="1"/>
        <v>3.88</v>
      </c>
      <c r="J17" s="21">
        <f t="shared" si="1"/>
        <v>3.88</v>
      </c>
      <c r="K17" s="23"/>
    </row>
    <row r="18" spans="1:11">
      <c r="A18" s="19" t="s">
        <v>5</v>
      </c>
      <c r="B18" s="20" t="s">
        <v>6</v>
      </c>
      <c r="C18" s="21">
        <v>7.28</v>
      </c>
      <c r="D18" s="21">
        <v>13.55</v>
      </c>
      <c r="E18" s="21">
        <v>0.89</v>
      </c>
      <c r="F18" s="21">
        <v>0.6</v>
      </c>
      <c r="G18" s="22">
        <v>0.18</v>
      </c>
      <c r="H18" s="22">
        <v>0.2</v>
      </c>
      <c r="I18" s="22">
        <v>0.21</v>
      </c>
      <c r="J18" s="22">
        <v>0.21</v>
      </c>
      <c r="K18" s="23"/>
    </row>
    <row r="19" spans="1:11">
      <c r="A19" s="19" t="s">
        <v>7</v>
      </c>
      <c r="B19" s="20" t="s">
        <v>8</v>
      </c>
      <c r="C19" s="21">
        <v>3.62</v>
      </c>
      <c r="D19" s="21">
        <v>3.79</v>
      </c>
      <c r="E19" s="21">
        <v>3.86</v>
      </c>
      <c r="F19" s="21">
        <v>4.25</v>
      </c>
      <c r="G19" s="21">
        <v>4.3600000000000003</v>
      </c>
      <c r="H19" s="22">
        <v>3.48</v>
      </c>
      <c r="I19" s="22">
        <v>3.67</v>
      </c>
      <c r="J19" s="22">
        <v>3.67</v>
      </c>
      <c r="K19" s="23"/>
    </row>
    <row r="20" spans="1:11">
      <c r="A20" s="19" t="s">
        <v>9</v>
      </c>
      <c r="B20" s="20" t="s">
        <v>10</v>
      </c>
      <c r="C20" s="21">
        <f>C21</f>
        <v>17.95</v>
      </c>
      <c r="D20" s="21">
        <f>D21</f>
        <v>21.92</v>
      </c>
      <c r="E20" s="21">
        <f>E21</f>
        <v>10.17</v>
      </c>
      <c r="F20" s="21">
        <f t="shared" ref="F20:J20" si="2">F21</f>
        <v>13.89</v>
      </c>
      <c r="G20" s="21">
        <f t="shared" si="2"/>
        <v>11.55</v>
      </c>
      <c r="H20" s="21">
        <f t="shared" si="2"/>
        <v>10.63</v>
      </c>
      <c r="I20" s="21">
        <f t="shared" si="2"/>
        <v>11.56</v>
      </c>
      <c r="J20" s="21">
        <f t="shared" si="2"/>
        <v>11.58</v>
      </c>
      <c r="K20" s="23"/>
    </row>
    <row r="21" spans="1:11" ht="63">
      <c r="A21" s="19" t="s">
        <v>11</v>
      </c>
      <c r="B21" s="20" t="s">
        <v>53</v>
      </c>
      <c r="C21" s="21">
        <v>17.95</v>
      </c>
      <c r="D21" s="22">
        <v>21.92</v>
      </c>
      <c r="E21" s="21">
        <v>10.17</v>
      </c>
      <c r="F21" s="21">
        <v>13.89</v>
      </c>
      <c r="G21" s="22">
        <v>11.55</v>
      </c>
      <c r="H21" s="22">
        <v>10.63</v>
      </c>
      <c r="I21" s="22">
        <v>11.56</v>
      </c>
      <c r="J21" s="22">
        <v>11.58</v>
      </c>
      <c r="K21" s="23"/>
    </row>
    <row r="22" spans="1:11">
      <c r="A22" s="19" t="s">
        <v>12</v>
      </c>
      <c r="B22" s="20" t="s">
        <v>13</v>
      </c>
      <c r="C22" s="21"/>
      <c r="D22" s="21"/>
      <c r="E22" s="21"/>
      <c r="F22" s="21"/>
      <c r="G22" s="21"/>
      <c r="H22" s="21"/>
      <c r="I22" s="21"/>
      <c r="J22" s="21"/>
      <c r="K22" s="23"/>
    </row>
    <row r="23" spans="1:11">
      <c r="A23" s="19" t="s">
        <v>14</v>
      </c>
      <c r="B23" s="20" t="s">
        <v>21</v>
      </c>
      <c r="C23" s="22">
        <f t="shared" ref="C23:D23" si="3">C15-C20</f>
        <v>-1.3499999999999979</v>
      </c>
      <c r="D23" s="22">
        <f t="shared" si="3"/>
        <v>1.009999999999998</v>
      </c>
      <c r="E23" s="22">
        <f t="shared" ref="E23:J23" si="4">E15-E20</f>
        <v>1.3699999999999992</v>
      </c>
      <c r="F23" s="22">
        <f t="shared" si="4"/>
        <v>-1.8600000000000012</v>
      </c>
      <c r="G23" s="22">
        <f t="shared" si="4"/>
        <v>0</v>
      </c>
      <c r="H23" s="22">
        <f t="shared" si="4"/>
        <v>0</v>
      </c>
      <c r="I23" s="22">
        <f t="shared" si="4"/>
        <v>0</v>
      </c>
      <c r="J23" s="22">
        <f t="shared" si="4"/>
        <v>0</v>
      </c>
      <c r="K23" s="23"/>
    </row>
    <row r="24" spans="1:11" ht="47.25">
      <c r="A24" s="19" t="s">
        <v>15</v>
      </c>
      <c r="B24" s="20" t="s">
        <v>54</v>
      </c>
      <c r="C24" s="21"/>
      <c r="D24" s="21"/>
      <c r="E24" s="21"/>
      <c r="F24" s="21"/>
      <c r="G24" s="21"/>
      <c r="H24" s="21"/>
      <c r="I24" s="21"/>
      <c r="J24" s="21"/>
    </row>
    <row r="25" spans="1:11">
      <c r="A25" s="24"/>
    </row>
    <row r="26" spans="1:11" hidden="1">
      <c r="A26" s="15"/>
      <c r="B26" s="6"/>
    </row>
    <row r="27" spans="1:11">
      <c r="A27" s="26"/>
      <c r="B27" s="6"/>
    </row>
    <row r="28" spans="1:11">
      <c r="A28" s="27"/>
      <c r="B28" s="6"/>
    </row>
  </sheetData>
  <mergeCells count="9">
    <mergeCell ref="I6:J6"/>
    <mergeCell ref="A5:J5"/>
    <mergeCell ref="A14:J14"/>
    <mergeCell ref="A11:A12"/>
    <mergeCell ref="B11:B12"/>
    <mergeCell ref="C11:J11"/>
    <mergeCell ref="A7:J7"/>
    <mergeCell ref="A8:J8"/>
    <mergeCell ref="I10:J10"/>
  </mergeCells>
  <pageMargins left="0.70866141732283472" right="0.70866141732283472" top="0.74803149606299213" bottom="0.74803149606299213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view="pageBreakPreview" zoomScale="82" zoomScaleSheetLayoutView="82" workbookViewId="0">
      <selection activeCell="D18" sqref="D18"/>
    </sheetView>
  </sheetViews>
  <sheetFormatPr defaultColWidth="9.140625" defaultRowHeight="15.75"/>
  <cols>
    <col min="1" max="1" width="6.7109375" style="6" customWidth="1"/>
    <col min="2" max="2" width="53.7109375" style="6" customWidth="1"/>
    <col min="3" max="3" width="12" style="6" customWidth="1"/>
    <col min="4" max="4" width="11.5703125" style="6" customWidth="1"/>
    <col min="5" max="16384" width="9.140625" style="6"/>
  </cols>
  <sheetData>
    <row r="1" spans="1:10">
      <c r="A1" s="28" t="s">
        <v>24</v>
      </c>
      <c r="B1" s="28"/>
      <c r="C1" s="28"/>
      <c r="D1" s="28"/>
      <c r="E1" s="28"/>
      <c r="F1" s="28"/>
      <c r="G1" s="28"/>
      <c r="H1" s="28"/>
      <c r="I1" s="28"/>
      <c r="J1" s="28"/>
    </row>
    <row r="2" spans="1:10">
      <c r="A2" s="34" t="s">
        <v>25</v>
      </c>
      <c r="B2" s="34"/>
      <c r="C2" s="34"/>
      <c r="D2" s="34"/>
      <c r="E2" s="34"/>
      <c r="F2" s="34"/>
      <c r="G2" s="34"/>
      <c r="H2" s="34"/>
      <c r="I2" s="34"/>
      <c r="J2" s="34"/>
    </row>
    <row r="3" spans="1:10">
      <c r="A3" s="34" t="s">
        <v>55</v>
      </c>
      <c r="B3" s="34"/>
      <c r="C3" s="34"/>
      <c r="D3" s="34"/>
      <c r="E3" s="34"/>
      <c r="F3" s="34"/>
      <c r="G3" s="34"/>
      <c r="H3" s="34"/>
      <c r="I3" s="34"/>
      <c r="J3" s="34"/>
    </row>
    <row r="4" spans="1:10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</row>
    <row r="5" spans="1:10">
      <c r="A5" s="34" t="s">
        <v>37</v>
      </c>
      <c r="B5" s="34"/>
      <c r="C5" s="34"/>
      <c r="D5" s="34"/>
      <c r="E5" s="34"/>
      <c r="F5" s="34"/>
      <c r="G5" s="34"/>
      <c r="H5" s="34"/>
      <c r="I5" s="34"/>
      <c r="J5" s="34"/>
    </row>
    <row r="6" spans="1:10">
      <c r="I6" s="38" t="s">
        <v>26</v>
      </c>
      <c r="J6" s="38"/>
    </row>
    <row r="7" spans="1:10" s="7" customFormat="1" ht="15.75" customHeight="1">
      <c r="A7" s="39" t="s">
        <v>16</v>
      </c>
      <c r="B7" s="39" t="s">
        <v>17</v>
      </c>
      <c r="C7" s="39" t="s">
        <v>39</v>
      </c>
      <c r="D7" s="39"/>
      <c r="E7" s="39"/>
      <c r="F7" s="39"/>
      <c r="G7" s="39"/>
      <c r="H7" s="39"/>
      <c r="I7" s="39"/>
      <c r="J7" s="39"/>
    </row>
    <row r="8" spans="1:10" s="7" customFormat="1" ht="45" customHeight="1">
      <c r="A8" s="39"/>
      <c r="B8" s="39"/>
      <c r="C8" s="8" t="s">
        <v>44</v>
      </c>
      <c r="D8" s="8" t="s">
        <v>45</v>
      </c>
      <c r="E8" s="8" t="s">
        <v>22</v>
      </c>
      <c r="F8" s="8" t="s">
        <v>27</v>
      </c>
      <c r="G8" s="8" t="s">
        <v>28</v>
      </c>
      <c r="H8" s="8" t="s">
        <v>41</v>
      </c>
      <c r="I8" s="8" t="s">
        <v>46</v>
      </c>
      <c r="J8" s="8" t="s">
        <v>47</v>
      </c>
    </row>
    <row r="9" spans="1:10" s="9" customForma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</row>
    <row r="10" spans="1:10" s="7" customFormat="1" ht="31.5">
      <c r="A10" s="8">
        <v>1</v>
      </c>
      <c r="B10" s="10" t="s">
        <v>29</v>
      </c>
      <c r="C10" s="11">
        <f>C11+C12</f>
        <v>17.86</v>
      </c>
      <c r="D10" s="11">
        <f>D11+D12</f>
        <v>21.92</v>
      </c>
      <c r="E10" s="11">
        <f>E11+E12</f>
        <v>10.170000000000002</v>
      </c>
      <c r="F10" s="11">
        <f t="shared" ref="F10:J10" si="0">F11+F12</f>
        <v>13.889999999999999</v>
      </c>
      <c r="G10" s="11">
        <f t="shared" si="0"/>
        <v>11.56</v>
      </c>
      <c r="H10" s="11">
        <f t="shared" si="0"/>
        <v>10.38</v>
      </c>
      <c r="I10" s="11">
        <f t="shared" si="0"/>
        <v>11.010000000000002</v>
      </c>
      <c r="J10" s="11">
        <f t="shared" si="0"/>
        <v>0</v>
      </c>
    </row>
    <row r="11" spans="1:10" s="7" customFormat="1">
      <c r="A11" s="12" t="s">
        <v>3</v>
      </c>
      <c r="B11" s="10" t="s">
        <v>30</v>
      </c>
      <c r="C11" s="11">
        <f>C14+C17</f>
        <v>7.34</v>
      </c>
      <c r="D11" s="11">
        <f>D14+D17</f>
        <v>13.6</v>
      </c>
      <c r="E11" s="11">
        <f t="shared" ref="E11:J12" si="1">E14+E17</f>
        <v>0.89</v>
      </c>
      <c r="F11" s="11">
        <f t="shared" si="1"/>
        <v>0.6</v>
      </c>
      <c r="G11" s="11">
        <f t="shared" si="1"/>
        <v>0.2</v>
      </c>
      <c r="H11" s="11">
        <f t="shared" si="1"/>
        <v>0.22</v>
      </c>
      <c r="I11" s="11">
        <f t="shared" si="1"/>
        <v>0.22</v>
      </c>
      <c r="J11" s="11">
        <f t="shared" si="1"/>
        <v>0</v>
      </c>
    </row>
    <row r="12" spans="1:10" s="7" customFormat="1">
      <c r="A12" s="12" t="s">
        <v>4</v>
      </c>
      <c r="B12" s="10" t="s">
        <v>31</v>
      </c>
      <c r="C12" s="11">
        <f>C15+C18</f>
        <v>10.52</v>
      </c>
      <c r="D12" s="11">
        <f>D15+D18</f>
        <v>8.32</v>
      </c>
      <c r="E12" s="11">
        <f>E15+E18</f>
        <v>9.2800000000000011</v>
      </c>
      <c r="F12" s="11">
        <f t="shared" si="1"/>
        <v>13.29</v>
      </c>
      <c r="G12" s="11">
        <f t="shared" si="1"/>
        <v>11.360000000000001</v>
      </c>
      <c r="H12" s="11">
        <f t="shared" si="1"/>
        <v>10.16</v>
      </c>
      <c r="I12" s="11">
        <f t="shared" si="1"/>
        <v>10.790000000000001</v>
      </c>
      <c r="J12" s="11">
        <f t="shared" si="1"/>
        <v>0</v>
      </c>
    </row>
    <row r="13" spans="1:10" s="7" customFormat="1" ht="67.150000000000006" customHeight="1">
      <c r="A13" s="13">
        <v>2</v>
      </c>
      <c r="B13" s="14" t="s">
        <v>56</v>
      </c>
      <c r="C13" s="11">
        <f>C14+C15</f>
        <v>0.73</v>
      </c>
      <c r="D13" s="11">
        <f t="shared" ref="D13:J13" si="2">D14+D15</f>
        <v>1.1800000000000002</v>
      </c>
      <c r="E13" s="11">
        <f t="shared" si="2"/>
        <v>0.82000000000000006</v>
      </c>
      <c r="F13" s="11">
        <f t="shared" si="2"/>
        <v>0.87</v>
      </c>
      <c r="G13" s="11">
        <f t="shared" si="2"/>
        <v>0.39</v>
      </c>
      <c r="H13" s="11">
        <f t="shared" si="2"/>
        <v>0.3</v>
      </c>
      <c r="I13" s="11">
        <f t="shared" si="2"/>
        <v>0.3</v>
      </c>
      <c r="J13" s="11">
        <f t="shared" si="2"/>
        <v>0</v>
      </c>
    </row>
    <row r="14" spans="1:10" s="7" customFormat="1">
      <c r="A14" s="12" t="s">
        <v>11</v>
      </c>
      <c r="B14" s="10" t="s">
        <v>30</v>
      </c>
      <c r="C14" s="11">
        <v>0.12</v>
      </c>
      <c r="D14" s="11">
        <v>0.1</v>
      </c>
      <c r="E14" s="11">
        <v>0.01</v>
      </c>
      <c r="F14" s="11">
        <v>0.03</v>
      </c>
      <c r="G14" s="11">
        <v>0</v>
      </c>
      <c r="H14" s="11">
        <v>0</v>
      </c>
      <c r="I14" s="11">
        <v>0</v>
      </c>
      <c r="J14" s="11">
        <v>0</v>
      </c>
    </row>
    <row r="15" spans="1:10" s="7" customFormat="1">
      <c r="A15" s="12" t="s">
        <v>12</v>
      </c>
      <c r="B15" s="10" t="s">
        <v>31</v>
      </c>
      <c r="C15" s="11">
        <v>0.61</v>
      </c>
      <c r="D15" s="11">
        <v>1.08</v>
      </c>
      <c r="E15" s="11">
        <v>0.81</v>
      </c>
      <c r="F15" s="11">
        <v>0.84</v>
      </c>
      <c r="G15" s="11">
        <v>0.39</v>
      </c>
      <c r="H15" s="11">
        <v>0.3</v>
      </c>
      <c r="I15" s="11">
        <v>0.3</v>
      </c>
      <c r="J15" s="11">
        <v>0</v>
      </c>
    </row>
    <row r="16" spans="1:10" s="7" customFormat="1" ht="68.45" customHeight="1">
      <c r="A16" s="13">
        <v>3</v>
      </c>
      <c r="B16" s="14" t="s">
        <v>60</v>
      </c>
      <c r="C16" s="11">
        <f>C17+C18</f>
        <v>17.13</v>
      </c>
      <c r="D16" s="11">
        <f t="shared" ref="D16:J16" si="3">D17+D18</f>
        <v>20.740000000000002</v>
      </c>
      <c r="E16" s="11">
        <f t="shared" si="3"/>
        <v>9.3500000000000014</v>
      </c>
      <c r="F16" s="11">
        <f t="shared" si="3"/>
        <v>13.02</v>
      </c>
      <c r="G16" s="11">
        <f t="shared" si="3"/>
        <v>11.17</v>
      </c>
      <c r="H16" s="11">
        <f t="shared" si="3"/>
        <v>10.08</v>
      </c>
      <c r="I16" s="11">
        <f t="shared" si="3"/>
        <v>10.71</v>
      </c>
      <c r="J16" s="11">
        <f t="shared" si="3"/>
        <v>0</v>
      </c>
    </row>
    <row r="17" spans="1:10" s="7" customFormat="1">
      <c r="A17" s="12" t="s">
        <v>32</v>
      </c>
      <c r="B17" s="10" t="s">
        <v>30</v>
      </c>
      <c r="C17" s="11">
        <v>7.22</v>
      </c>
      <c r="D17" s="11">
        <v>13.5</v>
      </c>
      <c r="E17" s="11">
        <v>0.88</v>
      </c>
      <c r="F17" s="11">
        <v>0.56999999999999995</v>
      </c>
      <c r="G17" s="11">
        <v>0.2</v>
      </c>
      <c r="H17" s="11">
        <v>0.22</v>
      </c>
      <c r="I17" s="11">
        <v>0.22</v>
      </c>
      <c r="J17" s="11">
        <v>0</v>
      </c>
    </row>
    <row r="18" spans="1:10" s="7" customFormat="1">
      <c r="A18" s="12" t="s">
        <v>33</v>
      </c>
      <c r="B18" s="10" t="s">
        <v>31</v>
      </c>
      <c r="C18" s="11">
        <v>9.91</v>
      </c>
      <c r="D18" s="11">
        <v>7.24</v>
      </c>
      <c r="E18" s="11">
        <v>8.4700000000000006</v>
      </c>
      <c r="F18" s="11">
        <v>12.45</v>
      </c>
      <c r="G18" s="11">
        <v>10.97</v>
      </c>
      <c r="H18" s="11">
        <v>9.86</v>
      </c>
      <c r="I18" s="11">
        <v>10.49</v>
      </c>
      <c r="J18" s="11">
        <v>0</v>
      </c>
    </row>
    <row r="19" spans="1:10" s="7" customFormat="1">
      <c r="A19" s="9"/>
    </row>
    <row r="20" spans="1:10" s="7" customFormat="1" ht="30.6" customHeight="1">
      <c r="A20" s="37" t="s">
        <v>61</v>
      </c>
      <c r="B20" s="37"/>
      <c r="C20" s="37"/>
      <c r="D20" s="37"/>
      <c r="E20" s="37"/>
      <c r="F20" s="37"/>
      <c r="G20" s="37"/>
      <c r="H20" s="37"/>
      <c r="I20" s="37"/>
      <c r="J20" s="37"/>
    </row>
    <row r="21" spans="1:10" s="7" customFormat="1"/>
    <row r="22" spans="1:10" s="7" customFormat="1"/>
    <row r="23" spans="1:10" s="7" customFormat="1"/>
    <row r="24" spans="1:10" s="7" customFormat="1"/>
    <row r="25" spans="1:10" s="7" customFormat="1"/>
    <row r="26" spans="1:10" s="7" customFormat="1"/>
  </sheetData>
  <mergeCells count="10">
    <mergeCell ref="A20:J20"/>
    <mergeCell ref="A1:J1"/>
    <mergeCell ref="A2:J2"/>
    <mergeCell ref="A3:J3"/>
    <mergeCell ref="A5:J5"/>
    <mergeCell ref="I6:J6"/>
    <mergeCell ref="A7:A8"/>
    <mergeCell ref="B7:B8"/>
    <mergeCell ref="C7:J7"/>
    <mergeCell ref="A4:J4"/>
  </mergeCells>
  <pageMargins left="0.70866141732283472" right="0.70866141732283472" top="0.74803149606299213" bottom="0.74803149606299213" header="0.31496062992125984" footer="0.31496062992125984"/>
  <pageSetup paperSize="9" scale="8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</vt:lpstr>
      <vt:lpstr>таблица 2</vt:lpstr>
      <vt:lpstr>'таблица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2025-01-28T08:31:04Z</dcterms:modified>
</cp:coreProperties>
</file>